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'TDSheet'!$16:$16</definedName>
    <definedName name="_xlnm.Print_Area" localSheetId="0">'TDSheet'!$A$1:$E$87</definedName>
  </definedNames>
  <calcPr fullCalcOnLoad="1" refMode="R1C1"/>
</workbook>
</file>

<file path=xl/sharedStrings.xml><?xml version="1.0" encoding="utf-8"?>
<sst xmlns="http://schemas.openxmlformats.org/spreadsheetml/2006/main" count="101" uniqueCount="77">
  <si>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</si>
  <si>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</si>
  <si>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</si>
  <si>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</si>
  <si>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</si>
  <si>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</si>
  <si>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</si>
  <si>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</si>
  <si>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</si>
  <si>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</si>
  <si>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</si>
  <si>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</si>
  <si>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</si>
  <si>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</si>
  <si>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</si>
  <si>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Услуги управления</t>
  </si>
  <si>
    <t>Наименование</t>
  </si>
  <si>
    <t>Текущее содержание</t>
  </si>
  <si>
    <t>Капитальный ремонт</t>
  </si>
  <si>
    <t>Всего</t>
  </si>
  <si>
    <t>1. Всего плановых доходов на 2012 год в том числе</t>
  </si>
  <si>
    <t>1.1.Плановые начисления по населению в том числе</t>
  </si>
  <si>
    <t>с 01.01.2012 по 30.06.2012 года</t>
  </si>
  <si>
    <t>с 01.07.2012 по 31.12.2012 года</t>
  </si>
  <si>
    <t>2. /+Остаток/ /-Перерасход/ денежных средств на 1 декабря  2011 г</t>
  </si>
  <si>
    <t>3. Задолженность неплательщиков по дому на 01.12.2011</t>
  </si>
  <si>
    <t xml:space="preserve">Предложение по планированию работ по текущему содержанию и ремонту мест общего пользования на 2012 год </t>
  </si>
  <si>
    <t>МКД Интернациональный, 8</t>
  </si>
  <si>
    <t>Наименование работ</t>
  </si>
  <si>
    <t>Установка энергосберегающих светильников</t>
  </si>
  <si>
    <t>Смена: выключателей</t>
  </si>
  <si>
    <t>Устройство покрытий мозаичных: терраццо толщиной 20 мм без рисунка</t>
  </si>
  <si>
    <t>Демонтаж оконных коробок: в каменных стенах с отбивкой штукатурки в откосах</t>
  </si>
  <si>
    <t>Заполнение оконных проемов отдельными элементами в каменных стенах промышленных зданий, переплеты од</t>
  </si>
  <si>
    <t>Снятие дверных полотен</t>
  </si>
  <si>
    <t>Заполнение балконных проемов в каменных стенах жилых и общественных зданий блоками дверными с полотн</t>
  </si>
  <si>
    <t>Ремонт, смена отдельных частей металлического ограждения : пруток</t>
  </si>
  <si>
    <t>Ремонт металлического лестничного ограждения</t>
  </si>
  <si>
    <t>Ремонт деревянного поручня</t>
  </si>
  <si>
    <t>Изготовление и  установка крышки клапана для мусоропровода</t>
  </si>
  <si>
    <t>Установка блоков в наружных и внутренних дверных проемах: в каменных стенах, площадь проема до 3 м2</t>
  </si>
  <si>
    <t>Обивка дверей неоцинкованной кровельной сталью: по дереву с двух сторон</t>
  </si>
  <si>
    <t>Ремонт кирпичной кладки стен отдельными местами</t>
  </si>
  <si>
    <t>Обивка стен кровельной сталью: неоцинкованной по асбесту</t>
  </si>
  <si>
    <t>Установка почтовых ящиков ЯПМ-5</t>
  </si>
  <si>
    <t>Установка почтовых ящиков ЯПМ-4</t>
  </si>
  <si>
    <t>Устройство стяжек: бетонных толщиной 20 мм</t>
  </si>
  <si>
    <t>Железнение цементных покрытий</t>
  </si>
  <si>
    <t>Обрамление угловой сталью</t>
  </si>
  <si>
    <t>Ремонт штукатурки гладких фасадов по камню и бетону с земли и лесов: цементно-известковым раствором</t>
  </si>
  <si>
    <t>Перетирка штукатурки: фасадов гладких с земли и лесов</t>
  </si>
  <si>
    <t>Изготовление  двери металлической однопольной (площадь двери=2,00м2)</t>
  </si>
  <si>
    <t>шт</t>
  </si>
  <si>
    <t>шт.</t>
  </si>
  <si>
    <t>м2 покрыти</t>
  </si>
  <si>
    <t>коробок</t>
  </si>
  <si>
    <t>м2 проемов</t>
  </si>
  <si>
    <t>м2 дверных</t>
  </si>
  <si>
    <t>пруток</t>
  </si>
  <si>
    <t>м3 кладки</t>
  </si>
  <si>
    <t>м2 стен, ф</t>
  </si>
  <si>
    <t>секция</t>
  </si>
  <si>
    <t>м2 стяжки</t>
  </si>
  <si>
    <t>т</t>
  </si>
  <si>
    <t>м2 перетер</t>
  </si>
  <si>
    <t>Ед.изм.</t>
  </si>
  <si>
    <t>квт.ч</t>
  </si>
  <si>
    <t>руб.</t>
  </si>
  <si>
    <t>м3</t>
  </si>
  <si>
    <t>Вывоз, захоронение твердых бытовых отходов</t>
  </si>
  <si>
    <t>м.п.</t>
  </si>
  <si>
    <t xml:space="preserve">м </t>
  </si>
  <si>
    <t xml:space="preserve">заделок </t>
  </si>
  <si>
    <t xml:space="preserve">м2 </t>
  </si>
  <si>
    <t>4. Запланировано работ</t>
  </si>
  <si>
    <t>Ремонт подъезда</t>
  </si>
  <si>
    <t xml:space="preserve">Администрация  ООО "Служба заказчика по ЖКХ"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</si>
</sst>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NumberFormat="1" applyFont="1" applyFill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Alignment="1">
      <alignment horizontal="center" wrapText="1"/>
    </xf>
    <xf numFmtId="4" fontId="6" fillId="0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20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7"/>
  <sheetViews>
    <sheetView tabSelected="1" zoomScalePageLayoutView="0" workbookViewId="0" topLeftCell="A1">
      <selection activeCell="B88" sqref="B88"/>
    </sheetView>
  </sheetViews>
  <sheetFormatPr defaultColWidth="10.66015625" defaultRowHeight="11.25"/>
  <cols>
    <col min="1" max="1" width="2.33203125" style="2" customWidth="1"/>
    <col min="2" max="2" width="56.83203125" style="2" customWidth="1"/>
    <col min="3" max="3" width="11.83203125" style="2" customWidth="1"/>
    <col min="4" max="4" width="16.66015625" style="2" customWidth="1"/>
    <col min="5" max="5" width="16.33203125" style="43" customWidth="1"/>
    <col min="6" max="8" width="14.83203125" style="1" customWidth="1"/>
  </cols>
  <sheetData>
    <row r="1" spans="1:8" ht="15" customHeight="1">
      <c r="A1"/>
      <c r="B1" s="46"/>
      <c r="C1" s="46"/>
      <c r="D1" s="46"/>
      <c r="E1" s="46"/>
      <c r="F1" s="46"/>
      <c r="G1" s="46"/>
      <c r="H1" s="46"/>
    </row>
    <row r="2" spans="2:8" s="4" customFormat="1" ht="15" customHeight="1">
      <c r="B2" s="46"/>
      <c r="C2" s="46"/>
      <c r="D2" s="46"/>
      <c r="E2" s="46"/>
      <c r="F2" s="46"/>
      <c r="G2" s="46"/>
      <c r="H2" s="46"/>
    </row>
    <row r="3" spans="1:8" ht="45" customHeight="1">
      <c r="A3"/>
      <c r="B3" s="46" t="s">
        <v>26</v>
      </c>
      <c r="C3" s="46"/>
      <c r="D3" s="46"/>
      <c r="E3" s="46"/>
      <c r="F3" s="46"/>
      <c r="G3" s="5"/>
      <c r="H3" s="5"/>
    </row>
    <row r="4" spans="1:8" ht="27" customHeight="1" thickBot="1">
      <c r="A4"/>
      <c r="B4" s="23" t="s">
        <v>27</v>
      </c>
      <c r="C4" s="3"/>
      <c r="D4" s="3"/>
      <c r="E4" s="31"/>
      <c r="F4" s="3"/>
      <c r="G4" s="3"/>
      <c r="H4" s="3"/>
    </row>
    <row r="5" spans="1:8" ht="31.5" customHeight="1">
      <c r="A5"/>
      <c r="B5" s="56" t="s">
        <v>16</v>
      </c>
      <c r="C5" s="57"/>
      <c r="D5" s="19" t="s">
        <v>17</v>
      </c>
      <c r="E5" s="32" t="s">
        <v>18</v>
      </c>
      <c r="F5" s="20" t="s">
        <v>19</v>
      </c>
      <c r="G5" s="3"/>
      <c r="H5" s="3"/>
    </row>
    <row r="6" spans="1:8" ht="24.75" customHeight="1">
      <c r="A6"/>
      <c r="B6" s="58" t="s">
        <v>20</v>
      </c>
      <c r="C6" s="59"/>
      <c r="D6" s="21">
        <f>D7</f>
        <v>452864.82</v>
      </c>
      <c r="E6" s="33">
        <f>E7</f>
        <v>59990.04</v>
      </c>
      <c r="F6" s="24">
        <f>F7</f>
        <v>512854.86</v>
      </c>
      <c r="G6" s="3"/>
      <c r="H6" s="3"/>
    </row>
    <row r="7" spans="1:8" ht="24.75" customHeight="1">
      <c r="A7"/>
      <c r="B7" s="52" t="s">
        <v>21</v>
      </c>
      <c r="C7" s="53"/>
      <c r="D7" s="18">
        <f>D8+D9</f>
        <v>452864.82</v>
      </c>
      <c r="E7" s="34">
        <f>E8+E9</f>
        <v>59990.04</v>
      </c>
      <c r="F7" s="6">
        <f>F8+F9</f>
        <v>512854.86</v>
      </c>
      <c r="G7" s="3"/>
      <c r="H7" s="3"/>
    </row>
    <row r="8" spans="1:8" ht="24.75" customHeight="1">
      <c r="A8"/>
      <c r="B8" s="52" t="s">
        <v>22</v>
      </c>
      <c r="C8" s="53"/>
      <c r="D8" s="18">
        <f>36423.97*6</f>
        <v>218543.82</v>
      </c>
      <c r="E8" s="34">
        <f>4828.55*6</f>
        <v>28971.300000000003</v>
      </c>
      <c r="F8" s="6">
        <f>D8+E8</f>
        <v>247515.12</v>
      </c>
      <c r="G8" s="3"/>
      <c r="H8" s="3"/>
    </row>
    <row r="9" spans="1:8" ht="24.75" customHeight="1">
      <c r="A9"/>
      <c r="B9" s="52" t="s">
        <v>23</v>
      </c>
      <c r="C9" s="53"/>
      <c r="D9" s="18">
        <f>39053.5*6</f>
        <v>234321</v>
      </c>
      <c r="E9" s="34">
        <f>5169.79*6</f>
        <v>31018.739999999998</v>
      </c>
      <c r="F9" s="6">
        <f>D9+E9</f>
        <v>265339.74</v>
      </c>
      <c r="G9" s="3"/>
      <c r="H9" s="3"/>
    </row>
    <row r="10" spans="1:8" ht="29.25" customHeight="1">
      <c r="A10"/>
      <c r="B10" s="52" t="s">
        <v>24</v>
      </c>
      <c r="C10" s="53"/>
      <c r="D10" s="22">
        <v>-285498.06</v>
      </c>
      <c r="E10" s="35">
        <v>63687.98</v>
      </c>
      <c r="F10" s="25">
        <v>-221810.08</v>
      </c>
      <c r="G10" s="3"/>
      <c r="H10" s="3"/>
    </row>
    <row r="11" spans="1:8" ht="29.25" customHeight="1">
      <c r="A11"/>
      <c r="B11" s="52" t="s">
        <v>25</v>
      </c>
      <c r="C11" s="53"/>
      <c r="D11" s="22">
        <v>72698.25</v>
      </c>
      <c r="E11" s="35">
        <v>7076.35</v>
      </c>
      <c r="F11" s="25">
        <v>79774.6</v>
      </c>
      <c r="G11" s="3"/>
      <c r="H11" s="3"/>
    </row>
    <row r="12" spans="1:8" ht="26.25" customHeight="1" thickBot="1">
      <c r="A12"/>
      <c r="B12" s="54" t="s">
        <v>74</v>
      </c>
      <c r="C12" s="55"/>
      <c r="D12" s="26">
        <f>E17</f>
        <v>577477.31</v>
      </c>
      <c r="E12" s="36"/>
      <c r="F12" s="27">
        <f>D12+E12</f>
        <v>577477.31</v>
      </c>
      <c r="G12" s="5"/>
      <c r="H12" s="5"/>
    </row>
    <row r="13" s="4" customFormat="1" ht="14.25" customHeight="1">
      <c r="E13" s="37"/>
    </row>
    <row r="14" spans="2:8" ht="10.5" customHeight="1">
      <c r="B14" s="49"/>
      <c r="C14" s="49"/>
      <c r="D14" s="49"/>
      <c r="E14" s="49"/>
      <c r="F14" s="49"/>
      <c r="G14" s="49"/>
      <c r="H14" s="49"/>
    </row>
    <row r="15" s="4" customFormat="1" ht="7.5" customHeight="1">
      <c r="E15" s="37"/>
    </row>
    <row r="16" spans="2:8" s="10" customFormat="1" ht="24.75" customHeight="1">
      <c r="B16" s="11" t="s">
        <v>28</v>
      </c>
      <c r="C16" s="11" t="s">
        <v>65</v>
      </c>
      <c r="D16" s="11" t="s">
        <v>0</v>
      </c>
      <c r="E16" s="38" t="s">
        <v>1</v>
      </c>
      <c r="F16" s="7"/>
      <c r="G16" s="7"/>
      <c r="H16" s="7"/>
    </row>
    <row r="17" spans="1:8" s="10" customFormat="1" ht="24" customHeight="1">
      <c r="A17" s="2"/>
      <c r="B17" s="12" t="s">
        <v>2</v>
      </c>
      <c r="C17" s="12"/>
      <c r="D17" s="13"/>
      <c r="E17" s="39">
        <v>577477.31</v>
      </c>
      <c r="F17" s="8"/>
      <c r="G17" s="8"/>
      <c r="H17" s="8"/>
    </row>
    <row r="18" spans="2:8" s="1" customFormat="1" ht="24" customHeight="1">
      <c r="B18" s="14" t="s">
        <v>3</v>
      </c>
      <c r="C18" s="14" t="s">
        <v>66</v>
      </c>
      <c r="D18" s="15">
        <v>19489</v>
      </c>
      <c r="E18" s="40">
        <v>57102.77</v>
      </c>
      <c r="F18" s="9"/>
      <c r="G18" s="9"/>
      <c r="H18" s="9"/>
    </row>
    <row r="19" spans="2:8" s="1" customFormat="1" ht="24" customHeight="1">
      <c r="B19" s="14" t="s">
        <v>4</v>
      </c>
      <c r="C19" s="14" t="s">
        <v>67</v>
      </c>
      <c r="D19" s="13"/>
      <c r="E19" s="40">
        <v>32508.42</v>
      </c>
      <c r="F19" s="9"/>
      <c r="G19" s="9"/>
      <c r="H19" s="9"/>
    </row>
    <row r="20" spans="2:8" s="1" customFormat="1" ht="24" customHeight="1">
      <c r="B20" s="14" t="s">
        <v>69</v>
      </c>
      <c r="C20" s="14" t="s">
        <v>68</v>
      </c>
      <c r="D20" s="16">
        <v>177.432</v>
      </c>
      <c r="E20" s="40">
        <v>31287.96</v>
      </c>
      <c r="F20" s="9"/>
      <c r="G20" s="9"/>
      <c r="H20" s="9"/>
    </row>
    <row r="21" spans="2:8" s="1" customFormat="1" ht="24" customHeight="1">
      <c r="B21" s="14" t="s">
        <v>5</v>
      </c>
      <c r="C21" s="14" t="s">
        <v>67</v>
      </c>
      <c r="D21" s="13"/>
      <c r="E21" s="40">
        <v>74988.64</v>
      </c>
      <c r="F21" s="9"/>
      <c r="G21" s="9"/>
      <c r="H21" s="9"/>
    </row>
    <row r="22" spans="2:8" s="1" customFormat="1" ht="24" customHeight="1">
      <c r="B22" s="14" t="s">
        <v>6</v>
      </c>
      <c r="C22" s="14" t="s">
        <v>67</v>
      </c>
      <c r="D22" s="13"/>
      <c r="E22" s="40">
        <v>22018.8</v>
      </c>
      <c r="F22" s="9"/>
      <c r="G22" s="9"/>
      <c r="H22" s="9"/>
    </row>
    <row r="23" spans="2:8" s="1" customFormat="1" ht="24" customHeight="1">
      <c r="B23" s="14" t="s">
        <v>7</v>
      </c>
      <c r="C23" s="14" t="s">
        <v>67</v>
      </c>
      <c r="D23" s="13"/>
      <c r="E23" s="40">
        <f>F6*2.1%*1.18</f>
        <v>12708.543430799999</v>
      </c>
      <c r="F23" s="9"/>
      <c r="G23" s="9"/>
      <c r="H23" s="9"/>
    </row>
    <row r="24" spans="2:8" s="1" customFormat="1" ht="24" customHeight="1">
      <c r="B24" s="14" t="s">
        <v>8</v>
      </c>
      <c r="C24" s="14" t="s">
        <v>67</v>
      </c>
      <c r="D24" s="13"/>
      <c r="E24" s="40">
        <v>61494.17</v>
      </c>
      <c r="F24" s="9"/>
      <c r="G24" s="9"/>
      <c r="H24" s="9"/>
    </row>
    <row r="25" spans="2:8" s="1" customFormat="1" ht="24" customHeight="1">
      <c r="B25" s="14" t="s">
        <v>9</v>
      </c>
      <c r="C25" s="14" t="s">
        <v>67</v>
      </c>
      <c r="D25" s="13"/>
      <c r="E25" s="40">
        <v>29799.16</v>
      </c>
      <c r="F25" s="9"/>
      <c r="G25" s="9"/>
      <c r="H25" s="9"/>
    </row>
    <row r="26" spans="2:8" s="1" customFormat="1" ht="24" customHeight="1">
      <c r="B26" s="14" t="s">
        <v>10</v>
      </c>
      <c r="C26" s="14" t="s">
        <v>67</v>
      </c>
      <c r="D26" s="13"/>
      <c r="E26" s="40">
        <v>34099.84</v>
      </c>
      <c r="F26" s="9"/>
      <c r="G26" s="9"/>
      <c r="H26" s="9"/>
    </row>
    <row r="27" spans="2:8" s="1" customFormat="1" ht="24" customHeight="1">
      <c r="B27" s="14" t="s">
        <v>11</v>
      </c>
      <c r="C27" s="14" t="s">
        <v>67</v>
      </c>
      <c r="D27" s="13"/>
      <c r="E27" s="40">
        <v>18954</v>
      </c>
      <c r="F27" s="9"/>
      <c r="G27" s="9"/>
      <c r="H27" s="9"/>
    </row>
    <row r="28" spans="2:8" s="1" customFormat="1" ht="30" customHeight="1">
      <c r="B28" s="14" t="s">
        <v>12</v>
      </c>
      <c r="C28" s="14" t="s">
        <v>67</v>
      </c>
      <c r="D28" s="13"/>
      <c r="E28" s="40">
        <v>26300.82</v>
      </c>
      <c r="F28" s="9"/>
      <c r="G28" s="9"/>
      <c r="H28" s="9"/>
    </row>
    <row r="29" spans="2:8" s="1" customFormat="1" ht="24" customHeight="1">
      <c r="B29" s="14" t="s">
        <v>13</v>
      </c>
      <c r="C29" s="14" t="s">
        <v>70</v>
      </c>
      <c r="D29" s="17">
        <v>7</v>
      </c>
      <c r="E29" s="40">
        <v>7097.69</v>
      </c>
      <c r="F29" s="9"/>
      <c r="G29" s="9"/>
      <c r="H29" s="9"/>
    </row>
    <row r="30" spans="2:8" s="1" customFormat="1" ht="24" customHeight="1">
      <c r="B30" s="14" t="s">
        <v>14</v>
      </c>
      <c r="C30" s="14" t="s">
        <v>67</v>
      </c>
      <c r="D30" s="13"/>
      <c r="E30" s="41">
        <v>548.4</v>
      </c>
      <c r="F30" s="9"/>
      <c r="G30" s="9"/>
      <c r="H30" s="9"/>
    </row>
    <row r="31" spans="2:8" s="1" customFormat="1" ht="24" customHeight="1">
      <c r="B31" s="14" t="s">
        <v>75</v>
      </c>
      <c r="C31" s="14" t="s">
        <v>67</v>
      </c>
      <c r="D31" s="13"/>
      <c r="E31" s="40">
        <v>110000</v>
      </c>
      <c r="F31" s="9"/>
      <c r="G31" s="9"/>
      <c r="H31" s="9"/>
    </row>
    <row r="32" spans="2:8" s="1" customFormat="1" ht="24" customHeight="1">
      <c r="B32" s="14" t="s">
        <v>15</v>
      </c>
      <c r="C32" s="14" t="s">
        <v>67</v>
      </c>
      <c r="D32" s="13"/>
      <c r="E32" s="40">
        <v>51285.48</v>
      </c>
      <c r="F32" s="9"/>
      <c r="G32" s="9"/>
      <c r="H32" s="9"/>
    </row>
    <row r="33" spans="2:5" ht="18.75" customHeight="1" hidden="1">
      <c r="B33" s="44" t="s">
        <v>29</v>
      </c>
      <c r="C33" s="50" t="s">
        <v>52</v>
      </c>
      <c r="D33" s="45">
        <v>19</v>
      </c>
      <c r="E33" s="47">
        <v>16909.82</v>
      </c>
    </row>
    <row r="34" spans="2:5" ht="18.75" customHeight="1" hidden="1">
      <c r="B34" s="44"/>
      <c r="C34" s="51"/>
      <c r="D34" s="45"/>
      <c r="E34" s="47"/>
    </row>
    <row r="35" spans="2:5" ht="18.75" customHeight="1" hidden="1">
      <c r="B35" s="44" t="s">
        <v>30</v>
      </c>
      <c r="C35" s="50" t="s">
        <v>53</v>
      </c>
      <c r="D35" s="45">
        <v>1</v>
      </c>
      <c r="E35" s="48">
        <v>101.8</v>
      </c>
    </row>
    <row r="36" spans="2:5" ht="18.75" customHeight="1" hidden="1">
      <c r="B36" s="44"/>
      <c r="C36" s="51"/>
      <c r="D36" s="45"/>
      <c r="E36" s="48"/>
    </row>
    <row r="37" spans="2:5" ht="18.75" customHeight="1" hidden="1">
      <c r="B37" s="44" t="s">
        <v>31</v>
      </c>
      <c r="C37" s="50" t="s">
        <v>54</v>
      </c>
      <c r="D37" s="45">
        <v>63.72</v>
      </c>
      <c r="E37" s="47">
        <v>40793.3</v>
      </c>
    </row>
    <row r="38" spans="2:5" ht="18.75" customHeight="1" hidden="1">
      <c r="B38" s="44"/>
      <c r="C38" s="51"/>
      <c r="D38" s="45"/>
      <c r="E38" s="47"/>
    </row>
    <row r="39" spans="2:5" ht="18.75" customHeight="1" hidden="1">
      <c r="B39" s="44" t="s">
        <v>32</v>
      </c>
      <c r="C39" s="50" t="s">
        <v>55</v>
      </c>
      <c r="D39" s="45">
        <v>16</v>
      </c>
      <c r="E39" s="47">
        <v>6230.29</v>
      </c>
    </row>
    <row r="40" spans="2:5" ht="18.75" customHeight="1" hidden="1">
      <c r="B40" s="44"/>
      <c r="C40" s="51"/>
      <c r="D40" s="45"/>
      <c r="E40" s="47"/>
    </row>
    <row r="41" spans="2:5" ht="18.75" customHeight="1" hidden="1">
      <c r="B41" s="44" t="s">
        <v>33</v>
      </c>
      <c r="C41" s="50" t="s">
        <v>56</v>
      </c>
      <c r="D41" s="45">
        <v>38.94</v>
      </c>
      <c r="E41" s="47">
        <v>50710.55</v>
      </c>
    </row>
    <row r="42" spans="2:5" ht="18.75" customHeight="1" hidden="1">
      <c r="B42" s="44"/>
      <c r="C42" s="51"/>
      <c r="D42" s="45"/>
      <c r="E42" s="47"/>
    </row>
    <row r="43" spans="2:5" ht="18.75" customHeight="1" hidden="1">
      <c r="B43" s="44" t="s">
        <v>34</v>
      </c>
      <c r="C43" s="50" t="s">
        <v>57</v>
      </c>
      <c r="D43" s="45">
        <v>8.58</v>
      </c>
      <c r="E43" s="48">
        <v>878.65</v>
      </c>
    </row>
    <row r="44" spans="2:5" ht="18.75" customHeight="1" hidden="1">
      <c r="B44" s="44"/>
      <c r="C44" s="51"/>
      <c r="D44" s="45"/>
      <c r="E44" s="48"/>
    </row>
    <row r="45" spans="2:5" ht="18.75" customHeight="1" hidden="1">
      <c r="B45" s="44" t="s">
        <v>35</v>
      </c>
      <c r="C45" s="50" t="s">
        <v>56</v>
      </c>
      <c r="D45" s="45">
        <v>8.58</v>
      </c>
      <c r="E45" s="47">
        <v>16569.78</v>
      </c>
    </row>
    <row r="46" spans="2:5" ht="18.75" customHeight="1" hidden="1">
      <c r="B46" s="44"/>
      <c r="C46" s="51"/>
      <c r="D46" s="45"/>
      <c r="E46" s="47"/>
    </row>
    <row r="47" spans="2:5" ht="18.75" customHeight="1" hidden="1">
      <c r="B47" s="44" t="s">
        <v>36</v>
      </c>
      <c r="C47" s="50" t="s">
        <v>58</v>
      </c>
      <c r="D47" s="45">
        <v>6</v>
      </c>
      <c r="E47" s="47">
        <v>1459.28</v>
      </c>
    </row>
    <row r="48" spans="2:5" ht="18.75" customHeight="1" hidden="1">
      <c r="B48" s="44"/>
      <c r="C48" s="51"/>
      <c r="D48" s="45"/>
      <c r="E48" s="47"/>
    </row>
    <row r="49" spans="2:5" ht="18.75" customHeight="1" hidden="1">
      <c r="B49" s="44" t="s">
        <v>37</v>
      </c>
      <c r="C49" s="50" t="s">
        <v>71</v>
      </c>
      <c r="D49" s="45">
        <v>3.65</v>
      </c>
      <c r="E49" s="48">
        <v>798.4</v>
      </c>
    </row>
    <row r="50" spans="2:5" ht="18.75" customHeight="1" hidden="1">
      <c r="B50" s="44"/>
      <c r="C50" s="51"/>
      <c r="D50" s="45"/>
      <c r="E50" s="48"/>
    </row>
    <row r="51" spans="2:5" ht="18.75" customHeight="1" hidden="1">
      <c r="B51" s="44" t="s">
        <v>38</v>
      </c>
      <c r="C51" s="50" t="s">
        <v>72</v>
      </c>
      <c r="D51" s="45">
        <v>4</v>
      </c>
      <c r="E51" s="48">
        <v>459.47</v>
      </c>
    </row>
    <row r="52" spans="2:5" ht="18.75" customHeight="1" hidden="1">
      <c r="B52" s="44"/>
      <c r="C52" s="51"/>
      <c r="D52" s="45"/>
      <c r="E52" s="48"/>
    </row>
    <row r="53" spans="2:5" ht="18.75" customHeight="1" hidden="1">
      <c r="B53" s="44" t="s">
        <v>39</v>
      </c>
      <c r="C53" s="50" t="s">
        <v>53</v>
      </c>
      <c r="D53" s="45">
        <v>9</v>
      </c>
      <c r="E53" s="47">
        <v>8586.19</v>
      </c>
    </row>
    <row r="54" spans="2:5" ht="18.75" customHeight="1" hidden="1">
      <c r="B54" s="44"/>
      <c r="C54" s="51"/>
      <c r="D54" s="45"/>
      <c r="E54" s="47"/>
    </row>
    <row r="55" spans="2:5" ht="18.75" customHeight="1" hidden="1">
      <c r="B55" s="44" t="s">
        <v>40</v>
      </c>
      <c r="C55" s="50" t="s">
        <v>56</v>
      </c>
      <c r="D55" s="45">
        <v>1.9</v>
      </c>
      <c r="E55" s="47">
        <v>2305.51</v>
      </c>
    </row>
    <row r="56" spans="2:5" ht="18.75" customHeight="1" hidden="1">
      <c r="B56" s="44"/>
      <c r="C56" s="51"/>
      <c r="D56" s="45"/>
      <c r="E56" s="47"/>
    </row>
    <row r="57" spans="2:5" ht="18.75" customHeight="1" hidden="1">
      <c r="B57" s="44" t="s">
        <v>41</v>
      </c>
      <c r="C57" s="50" t="s">
        <v>56</v>
      </c>
      <c r="D57" s="45">
        <v>3.8</v>
      </c>
      <c r="E57" s="47">
        <v>3193.37</v>
      </c>
    </row>
    <row r="58" spans="2:5" ht="18.75" customHeight="1" hidden="1">
      <c r="B58" s="44"/>
      <c r="C58" s="51"/>
      <c r="D58" s="45"/>
      <c r="E58" s="47"/>
    </row>
    <row r="59" spans="2:5" ht="18.75" customHeight="1" hidden="1">
      <c r="B59" s="44" t="s">
        <v>42</v>
      </c>
      <c r="C59" s="50" t="s">
        <v>59</v>
      </c>
      <c r="D59" s="45">
        <v>0.3</v>
      </c>
      <c r="E59" s="47">
        <v>3849.64</v>
      </c>
    </row>
    <row r="60" spans="2:5" ht="18.75" customHeight="1" hidden="1">
      <c r="B60" s="44"/>
      <c r="C60" s="51"/>
      <c r="D60" s="45"/>
      <c r="E60" s="47"/>
    </row>
    <row r="61" spans="2:5" ht="12" hidden="1">
      <c r="B61" s="44" t="s">
        <v>40</v>
      </c>
      <c r="C61" s="50" t="s">
        <v>56</v>
      </c>
      <c r="D61" s="45">
        <v>1.64</v>
      </c>
      <c r="E61" s="47">
        <v>1990.03</v>
      </c>
    </row>
    <row r="62" spans="2:5" ht="12" hidden="1">
      <c r="B62" s="44"/>
      <c r="C62" s="51"/>
      <c r="D62" s="45"/>
      <c r="E62" s="47"/>
    </row>
    <row r="63" spans="2:5" ht="12" hidden="1">
      <c r="B63" s="44" t="s">
        <v>40</v>
      </c>
      <c r="C63" s="50" t="s">
        <v>56</v>
      </c>
      <c r="D63" s="45">
        <v>1.9</v>
      </c>
      <c r="E63" s="47">
        <v>2305.51</v>
      </c>
    </row>
    <row r="64" spans="2:5" ht="12" hidden="1">
      <c r="B64" s="44"/>
      <c r="C64" s="51"/>
      <c r="D64" s="45"/>
      <c r="E64" s="47"/>
    </row>
    <row r="65" spans="2:5" ht="12" hidden="1">
      <c r="B65" s="44" t="s">
        <v>41</v>
      </c>
      <c r="C65" s="50" t="s">
        <v>56</v>
      </c>
      <c r="D65" s="45">
        <v>3.8</v>
      </c>
      <c r="E65" s="47">
        <v>3193.37</v>
      </c>
    </row>
    <row r="66" spans="2:5" ht="12" hidden="1">
      <c r="B66" s="44"/>
      <c r="C66" s="51"/>
      <c r="D66" s="45"/>
      <c r="E66" s="47"/>
    </row>
    <row r="67" spans="2:5" ht="12" hidden="1">
      <c r="B67" s="44" t="s">
        <v>43</v>
      </c>
      <c r="C67" s="50" t="s">
        <v>60</v>
      </c>
      <c r="D67" s="45">
        <v>14.2</v>
      </c>
      <c r="E67" s="47">
        <v>5711.69</v>
      </c>
    </row>
    <row r="68" spans="2:5" ht="12" hidden="1">
      <c r="B68" s="44"/>
      <c r="C68" s="51"/>
      <c r="D68" s="45"/>
      <c r="E68" s="47"/>
    </row>
    <row r="69" spans="2:5" ht="12" hidden="1">
      <c r="B69" s="44" t="s">
        <v>44</v>
      </c>
      <c r="C69" s="50" t="s">
        <v>61</v>
      </c>
      <c r="D69" s="45">
        <v>8</v>
      </c>
      <c r="E69" s="47">
        <v>15719.91</v>
      </c>
    </row>
    <row r="70" spans="2:5" ht="12" hidden="1">
      <c r="B70" s="44"/>
      <c r="C70" s="51"/>
      <c r="D70" s="45"/>
      <c r="E70" s="47"/>
    </row>
    <row r="71" spans="2:5" ht="12" hidden="1">
      <c r="B71" s="44" t="s">
        <v>45</v>
      </c>
      <c r="C71" s="50" t="s">
        <v>61</v>
      </c>
      <c r="D71" s="45">
        <v>1</v>
      </c>
      <c r="E71" s="47">
        <v>1649</v>
      </c>
    </row>
    <row r="72" spans="2:5" ht="12" hidden="1">
      <c r="B72" s="44"/>
      <c r="C72" s="51"/>
      <c r="D72" s="45"/>
      <c r="E72" s="47"/>
    </row>
    <row r="73" spans="2:5" ht="12">
      <c r="B73" s="44" t="s">
        <v>46</v>
      </c>
      <c r="C73" s="50" t="s">
        <v>62</v>
      </c>
      <c r="D73" s="45">
        <v>14.2</v>
      </c>
      <c r="E73" s="47">
        <v>2351.11</v>
      </c>
    </row>
    <row r="74" spans="2:5" ht="12">
      <c r="B74" s="44"/>
      <c r="C74" s="51"/>
      <c r="D74" s="45"/>
      <c r="E74" s="47"/>
    </row>
    <row r="75" spans="2:5" ht="12">
      <c r="B75" s="44" t="s">
        <v>47</v>
      </c>
      <c r="C75" s="50" t="s">
        <v>54</v>
      </c>
      <c r="D75" s="45">
        <v>14.2</v>
      </c>
      <c r="E75" s="48">
        <v>554.81</v>
      </c>
    </row>
    <row r="76" spans="2:5" ht="12">
      <c r="B76" s="44"/>
      <c r="C76" s="51"/>
      <c r="D76" s="45"/>
      <c r="E76" s="48"/>
    </row>
    <row r="77" spans="2:5" ht="12" hidden="1">
      <c r="B77" s="44" t="s">
        <v>48</v>
      </c>
      <c r="C77" s="50" t="s">
        <v>63</v>
      </c>
      <c r="D77" s="45">
        <v>0.24</v>
      </c>
      <c r="E77" s="47">
        <v>9291.94</v>
      </c>
    </row>
    <row r="78" spans="2:5" ht="12" hidden="1">
      <c r="B78" s="44"/>
      <c r="C78" s="51"/>
      <c r="D78" s="45"/>
      <c r="E78" s="47"/>
    </row>
    <row r="79" spans="2:5" ht="12" hidden="1">
      <c r="B79" s="44" t="s">
        <v>49</v>
      </c>
      <c r="C79" s="50" t="s">
        <v>73</v>
      </c>
      <c r="D79" s="45">
        <v>0.1</v>
      </c>
      <c r="E79" s="48">
        <v>67.63</v>
      </c>
    </row>
    <row r="80" spans="2:5" ht="12" hidden="1">
      <c r="B80" s="44"/>
      <c r="C80" s="51"/>
      <c r="D80" s="45"/>
      <c r="E80" s="48"/>
    </row>
    <row r="81" spans="2:5" ht="12" hidden="1">
      <c r="B81" s="44" t="s">
        <v>50</v>
      </c>
      <c r="C81" s="50" t="s">
        <v>64</v>
      </c>
      <c r="D81" s="45">
        <v>1.4</v>
      </c>
      <c r="E81" s="48">
        <v>154.36</v>
      </c>
    </row>
    <row r="82" spans="2:5" ht="12" hidden="1">
      <c r="B82" s="44"/>
      <c r="C82" s="51"/>
      <c r="D82" s="45"/>
      <c r="E82" s="48"/>
    </row>
    <row r="83" spans="2:5" ht="12">
      <c r="B83" s="44" t="s">
        <v>51</v>
      </c>
      <c r="C83" s="50" t="s">
        <v>52</v>
      </c>
      <c r="D83" s="45">
        <v>1</v>
      </c>
      <c r="E83" s="47">
        <v>4376.7</v>
      </c>
    </row>
    <row r="84" spans="2:5" ht="18" customHeight="1">
      <c r="B84" s="44"/>
      <c r="C84" s="51"/>
      <c r="D84" s="45"/>
      <c r="E84" s="47"/>
    </row>
    <row r="87" spans="1:8" s="30" customFormat="1" ht="12.75">
      <c r="A87" s="28"/>
      <c r="B87" s="28" t="s">
        <v>76</v>
      </c>
      <c r="C87" s="28"/>
      <c r="D87" s="28"/>
      <c r="E87" s="42"/>
      <c r="F87" s="29"/>
      <c r="G87" s="29"/>
      <c r="H87" s="29"/>
    </row>
  </sheetData>
  <sheetProtection/>
  <mergeCells count="116">
    <mergeCell ref="B12:C12"/>
    <mergeCell ref="C81:C82"/>
    <mergeCell ref="C83:C84"/>
    <mergeCell ref="B3:F3"/>
    <mergeCell ref="B5:C5"/>
    <mergeCell ref="B6:C6"/>
    <mergeCell ref="B7:C7"/>
    <mergeCell ref="B8:C8"/>
    <mergeCell ref="B9:C9"/>
    <mergeCell ref="B10:C10"/>
    <mergeCell ref="B11:C11"/>
    <mergeCell ref="C73:C74"/>
    <mergeCell ref="C75:C76"/>
    <mergeCell ref="C77:C78"/>
    <mergeCell ref="C57:C58"/>
    <mergeCell ref="C59:C60"/>
    <mergeCell ref="C61:C62"/>
    <mergeCell ref="C63:C64"/>
    <mergeCell ref="C49:C50"/>
    <mergeCell ref="C51:C52"/>
    <mergeCell ref="C41:C42"/>
    <mergeCell ref="C43:C44"/>
    <mergeCell ref="C45:C46"/>
    <mergeCell ref="C47:C48"/>
    <mergeCell ref="C79:C80"/>
    <mergeCell ref="C65:C66"/>
    <mergeCell ref="C67:C68"/>
    <mergeCell ref="C69:C70"/>
    <mergeCell ref="C71:C72"/>
    <mergeCell ref="D81:D82"/>
    <mergeCell ref="E81:E82"/>
    <mergeCell ref="D83:D84"/>
    <mergeCell ref="E83:E84"/>
    <mergeCell ref="C33:C34"/>
    <mergeCell ref="C35:C36"/>
    <mergeCell ref="C37:C38"/>
    <mergeCell ref="C39:C40"/>
    <mergeCell ref="C53:C54"/>
    <mergeCell ref="C55:C56"/>
    <mergeCell ref="D75:D76"/>
    <mergeCell ref="E75:E76"/>
    <mergeCell ref="D77:D78"/>
    <mergeCell ref="E77:E78"/>
    <mergeCell ref="D79:D80"/>
    <mergeCell ref="E79:E80"/>
    <mergeCell ref="D69:D70"/>
    <mergeCell ref="E69:E70"/>
    <mergeCell ref="D71:D72"/>
    <mergeCell ref="E71:E72"/>
    <mergeCell ref="D73:D74"/>
    <mergeCell ref="E73:E74"/>
    <mergeCell ref="D63:D64"/>
    <mergeCell ref="E63:E64"/>
    <mergeCell ref="D65:D66"/>
    <mergeCell ref="E65:E66"/>
    <mergeCell ref="D67:D68"/>
    <mergeCell ref="E67:E68"/>
    <mergeCell ref="E43:E44"/>
    <mergeCell ref="D45:D46"/>
    <mergeCell ref="E45:E46"/>
    <mergeCell ref="E41:E42"/>
    <mergeCell ref="D57:D58"/>
    <mergeCell ref="E57:E58"/>
    <mergeCell ref="E33:E34"/>
    <mergeCell ref="D35:D36"/>
    <mergeCell ref="E35:E36"/>
    <mergeCell ref="D37:D38"/>
    <mergeCell ref="E37:E38"/>
    <mergeCell ref="D39:D40"/>
    <mergeCell ref="E39:E40"/>
    <mergeCell ref="B75:B76"/>
    <mergeCell ref="B77:B78"/>
    <mergeCell ref="B79:B80"/>
    <mergeCell ref="B81:B82"/>
    <mergeCell ref="B83:B84"/>
    <mergeCell ref="D33:D34"/>
    <mergeCell ref="D53:D54"/>
    <mergeCell ref="D55:D56"/>
    <mergeCell ref="D59:D60"/>
    <mergeCell ref="D61:D62"/>
    <mergeCell ref="B33:B34"/>
    <mergeCell ref="B35:B36"/>
    <mergeCell ref="B37:B38"/>
    <mergeCell ref="B39:B40"/>
    <mergeCell ref="B49:B50"/>
    <mergeCell ref="B73:B74"/>
    <mergeCell ref="B14:H14"/>
    <mergeCell ref="B57:B58"/>
    <mergeCell ref="B59:B60"/>
    <mergeCell ref="B61:B62"/>
    <mergeCell ref="D41:D42"/>
    <mergeCell ref="B55:B56"/>
    <mergeCell ref="B41:B42"/>
    <mergeCell ref="B43:B44"/>
    <mergeCell ref="B45:B46"/>
    <mergeCell ref="B47:B48"/>
    <mergeCell ref="E51:E52"/>
    <mergeCell ref="B51:B52"/>
    <mergeCell ref="B53:B54"/>
    <mergeCell ref="B65:B66"/>
    <mergeCell ref="B67:B68"/>
    <mergeCell ref="B69:B70"/>
    <mergeCell ref="E53:E54"/>
    <mergeCell ref="E55:E56"/>
    <mergeCell ref="E59:E60"/>
    <mergeCell ref="E61:E62"/>
    <mergeCell ref="B63:B64"/>
    <mergeCell ref="D43:D44"/>
    <mergeCell ref="B1:H1"/>
    <mergeCell ref="B2:H2"/>
    <mergeCell ref="B71:B72"/>
    <mergeCell ref="D47:D48"/>
    <mergeCell ref="E47:E48"/>
    <mergeCell ref="D49:D50"/>
    <mergeCell ref="E49:E50"/>
    <mergeCell ref="D51:D52"/>
  </mergeCells>
  <printOptions/>
  <pageMargins left="0.3" right="0.33" top="0.31" bottom="0.27" header="0.17" footer="0.17"/>
  <pageSetup blackAndWhite="1" orientation="portrait" paperSize="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2012-02-05T22:23:35Z</cp:lastPrinted>
  <dcterms:created xsi:type="dcterms:W3CDTF">2012-01-11T02:59:41Z</dcterms:created>
  <dcterms:modified xsi:type="dcterms:W3CDTF">2012-05-30T04:10:36Z</dcterms:modified>
  <cp:category/>
  <cp:version/>
  <cp:contentType/>
  <cp:contentStatus/>
  <cp:revision>1</cp:revision>
</cp:coreProperties>
</file>